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8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E3" i="1"/>
  <c r="C19" i="1"/>
  <c r="C18" i="1"/>
  <c r="E18" i="1" s="1"/>
  <c r="F18" i="1" s="1"/>
  <c r="C17" i="1"/>
  <c r="B19" i="1"/>
  <c r="B18" i="1"/>
  <c r="B17" i="1"/>
  <c r="C12" i="1"/>
  <c r="C11" i="1"/>
  <c r="C10" i="1"/>
  <c r="B12" i="1"/>
  <c r="B11" i="1"/>
  <c r="B10" i="1"/>
  <c r="E10" i="1"/>
  <c r="D10" i="1"/>
  <c r="F10" i="1" s="1"/>
  <c r="D18" i="1"/>
  <c r="E17" i="1"/>
  <c r="D17" i="1"/>
  <c r="F17" i="1" s="1"/>
  <c r="F4" i="1"/>
  <c r="F5" i="1"/>
  <c r="E4" i="1"/>
  <c r="E5" i="1"/>
  <c r="D12" i="1" l="1"/>
  <c r="E12" i="1"/>
  <c r="F12" i="1" l="1"/>
</calcChain>
</file>

<file path=xl/sharedStrings.xml><?xml version="1.0" encoding="utf-8"?>
<sst xmlns="http://schemas.openxmlformats.org/spreadsheetml/2006/main" count="40" uniqueCount="18">
  <si>
    <t>Program</t>
  </si>
  <si>
    <t xml:space="preserve">Total Cost per year (Societal perspective) </t>
  </si>
  <si>
    <t>No. of deaths averted per year</t>
  </si>
  <si>
    <t>A: Universal</t>
  </si>
  <si>
    <t>B: Broad targeting</t>
  </si>
  <si>
    <t>C: Narrow targeting</t>
  </si>
  <si>
    <t>Total Cost per year (MoH perspective)</t>
  </si>
  <si>
    <t>Cost/death averted (MoH)</t>
  </si>
  <si>
    <t>Cost/death averted (Societal)</t>
  </si>
  <si>
    <t>IC</t>
  </si>
  <si>
    <t>IE</t>
  </si>
  <si>
    <t>C</t>
  </si>
  <si>
    <t>E</t>
  </si>
  <si>
    <t>ICER</t>
  </si>
  <si>
    <t>MoH</t>
  </si>
  <si>
    <t>Societal</t>
  </si>
  <si>
    <t>O: Status Quo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</si>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</sst>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0" borderId="0" xfId="0" applyNumberForma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6" fontId="2" fillId="0" borderId="1" xfId="0" applyNumberFormat="1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6" fontId="0" fillId="0" borderId="1" xfId="0" applyNumberFormat="1" applyBorder="1"/>
    <xf numFmtId="0" fontId="1" fillId="0" borderId="1" xfId="0" applyFont="1" applyBorder="1"/>
    <xf numFmtId="6" fontId="1" fillId="0" borderId="1" xfId="0" applyNumberFormat="1" applyFont="1" applyBorder="1"/>
    <xf numFmtId="3" fontId="1" fillId="0" borderId="1" xfId="0" applyNumberFormat="1" applyFont="1" applyBorder="1"/>
    <xf numFmtId="0" fontId="2" fillId="2" borderId="1" xfId="0" applyFont="1" applyFill="1" applyBorder="1" applyAlignment="1">
      <alignment horizontal="justify" vertical="top" wrapText="1"/>
    </xf>
    <xf numFmtId="6" fontId="2" fillId="2" borderId="1" xfId="0" applyNumberFormat="1" applyFont="1" applyFill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A2" workbookViewId="0">
      <selection activeCell="F19" sqref="F19"/>
    </sheetView>
  </sheetViews>
  <sheetFormatPr defaultRowHeight="15" x14ac:dyDescent="0.25"/>
  <cols>
    <col min="1" max="4" width="18" customWidth="1"/>
    <col min="5" max="6" width="12.7109375" customWidth="1"/>
  </cols>
  <sheetData>
    <row r="1" spans="1:8" ht="57" customHeight="1" x14ac:dyDescent="0.25">
      <c r="A1" s="2" t="s">
        <v>0</v>
      </c>
      <c r="B1" s="3" t="s">
        <v>6</v>
      </c>
      <c r="C1" s="2" t="s">
        <v>1</v>
      </c>
      <c r="D1" s="2" t="s">
        <v>2</v>
      </c>
      <c r="E1" s="7" t="s">
        <v>7</v>
      </c>
      <c r="F1" s="7" t="s">
        <v>8</v>
      </c>
    </row>
    <row r="2" spans="1:8" ht="19.5" customHeight="1" x14ac:dyDescent="0.25">
      <c r="A2" s="4" t="s">
        <v>16</v>
      </c>
      <c r="B2" s="5">
        <v>0</v>
      </c>
      <c r="C2" s="5">
        <v>0</v>
      </c>
      <c r="D2" s="4">
        <v>0</v>
      </c>
      <c r="E2" s="4" t="s">
        <v>17</v>
      </c>
      <c r="F2" s="4" t="s">
        <v>17</v>
      </c>
    </row>
    <row r="3" spans="1:8" ht="19.5" customHeight="1" x14ac:dyDescent="0.25">
      <c r="A3" s="4" t="s">
        <v>3</v>
      </c>
      <c r="B3" s="5">
        <v>600000</v>
      </c>
      <c r="C3" s="5">
        <v>950000</v>
      </c>
      <c r="D3" s="6">
        <v>15000</v>
      </c>
      <c r="E3" s="8">
        <f>B3/D3</f>
        <v>40</v>
      </c>
      <c r="F3" s="8">
        <f>C3/D3</f>
        <v>63.333333333333336</v>
      </c>
    </row>
    <row r="4" spans="1:8" ht="19.5" customHeight="1" x14ac:dyDescent="0.25">
      <c r="A4" s="4" t="s">
        <v>4</v>
      </c>
      <c r="B4" s="5">
        <v>400000</v>
      </c>
      <c r="C4" s="5">
        <v>1100000</v>
      </c>
      <c r="D4" s="6">
        <v>7000</v>
      </c>
      <c r="E4" s="8">
        <f>B4/D4</f>
        <v>57.142857142857146</v>
      </c>
      <c r="F4" s="8">
        <f>C4/D4</f>
        <v>157.14285714285714</v>
      </c>
    </row>
    <row r="5" spans="1:8" ht="19.5" customHeight="1" x14ac:dyDescent="0.25">
      <c r="A5" s="4" t="s">
        <v>5</v>
      </c>
      <c r="B5" s="5">
        <v>450000</v>
      </c>
      <c r="C5" s="5">
        <v>850000</v>
      </c>
      <c r="D5" s="6">
        <v>3500</v>
      </c>
      <c r="E5" s="8">
        <f>B5/D5</f>
        <v>128.57142857142858</v>
      </c>
      <c r="F5" s="8">
        <f>C5/D5</f>
        <v>242.85714285714286</v>
      </c>
    </row>
    <row r="7" spans="1:8" x14ac:dyDescent="0.25">
      <c r="A7" s="9"/>
      <c r="B7" s="15" t="s">
        <v>14</v>
      </c>
      <c r="C7" s="15"/>
      <c r="D7" s="15"/>
      <c r="E7" s="15"/>
      <c r="F7" s="15"/>
    </row>
    <row r="8" spans="1:8" ht="15.75" x14ac:dyDescent="0.25">
      <c r="A8" s="2" t="s">
        <v>0</v>
      </c>
      <c r="B8" s="9" t="s">
        <v>11</v>
      </c>
      <c r="C8" s="9" t="s">
        <v>12</v>
      </c>
      <c r="D8" s="9" t="s">
        <v>9</v>
      </c>
      <c r="E8" s="9" t="s">
        <v>10</v>
      </c>
      <c r="F8" s="9" t="s">
        <v>13</v>
      </c>
    </row>
    <row r="9" spans="1:8" ht="15.75" x14ac:dyDescent="0.25">
      <c r="A9" s="4" t="s">
        <v>16</v>
      </c>
      <c r="B9" s="5">
        <v>0</v>
      </c>
      <c r="C9" s="6">
        <v>0</v>
      </c>
      <c r="D9" s="9" t="s">
        <v>17</v>
      </c>
      <c r="E9" s="9" t="s">
        <v>17</v>
      </c>
      <c r="F9" s="9" t="s">
        <v>17</v>
      </c>
    </row>
    <row r="10" spans="1:8" ht="15.75" x14ac:dyDescent="0.25">
      <c r="A10" s="4" t="s">
        <v>4</v>
      </c>
      <c r="B10" s="5">
        <f>B4</f>
        <v>400000</v>
      </c>
      <c r="C10" s="6">
        <f>D4</f>
        <v>7000</v>
      </c>
      <c r="D10" s="10">
        <f>B10</f>
        <v>400000</v>
      </c>
      <c r="E10" s="11">
        <f>C10</f>
        <v>7000</v>
      </c>
      <c r="F10" s="10">
        <f>D10/E10</f>
        <v>57.142857142857146</v>
      </c>
    </row>
    <row r="11" spans="1:8" ht="31.5" x14ac:dyDescent="0.25">
      <c r="A11" s="12" t="s">
        <v>5</v>
      </c>
      <c r="B11" s="13">
        <f>B5</f>
        <v>450000</v>
      </c>
      <c r="C11" s="14">
        <f>D5</f>
        <v>3500</v>
      </c>
      <c r="D11" s="9"/>
      <c r="E11" s="9"/>
      <c r="F11" s="9"/>
      <c r="H11" s="1"/>
    </row>
    <row r="12" spans="1:8" ht="18.75" customHeight="1" x14ac:dyDescent="0.25">
      <c r="A12" s="4" t="s">
        <v>3</v>
      </c>
      <c r="B12" s="5">
        <f>B3</f>
        <v>600000</v>
      </c>
      <c r="C12" s="6">
        <f>D3</f>
        <v>15000</v>
      </c>
      <c r="D12" s="10">
        <f>B12-B10</f>
        <v>200000</v>
      </c>
      <c r="E12" s="11">
        <f>C12-C10</f>
        <v>8000</v>
      </c>
      <c r="F12" s="10">
        <f>D12/E12</f>
        <v>25</v>
      </c>
    </row>
    <row r="14" spans="1:8" x14ac:dyDescent="0.25">
      <c r="A14" s="9"/>
      <c r="B14" s="15" t="s">
        <v>15</v>
      </c>
      <c r="C14" s="15"/>
      <c r="D14" s="15"/>
      <c r="E14" s="15"/>
      <c r="F14" s="15"/>
    </row>
    <row r="15" spans="1:8" ht="15.75" x14ac:dyDescent="0.25">
      <c r="A15" s="2" t="s">
        <v>0</v>
      </c>
      <c r="B15" s="9" t="s">
        <v>11</v>
      </c>
      <c r="C15" s="9" t="s">
        <v>12</v>
      </c>
      <c r="D15" s="9" t="s">
        <v>9</v>
      </c>
      <c r="E15" s="9" t="s">
        <v>10</v>
      </c>
      <c r="F15" s="9" t="s">
        <v>13</v>
      </c>
    </row>
    <row r="16" spans="1:8" ht="15.75" x14ac:dyDescent="0.25">
      <c r="A16" s="4" t="s">
        <v>16</v>
      </c>
      <c r="B16" s="5">
        <v>0</v>
      </c>
      <c r="C16" s="6">
        <v>0</v>
      </c>
      <c r="D16" s="9" t="s">
        <v>17</v>
      </c>
      <c r="E16" s="9" t="s">
        <v>17</v>
      </c>
      <c r="F16" s="9" t="s">
        <v>17</v>
      </c>
    </row>
    <row r="17" spans="1:6" ht="20.25" customHeight="1" x14ac:dyDescent="0.25">
      <c r="A17" s="4" t="s">
        <v>5</v>
      </c>
      <c r="B17" s="5">
        <f>C5</f>
        <v>850000</v>
      </c>
      <c r="C17" s="6">
        <f>D5</f>
        <v>3500</v>
      </c>
      <c r="D17" s="10">
        <f>B17</f>
        <v>850000</v>
      </c>
      <c r="E17" s="11">
        <f>C17</f>
        <v>3500</v>
      </c>
      <c r="F17" s="10">
        <f>D17/E17</f>
        <v>242.85714285714286</v>
      </c>
    </row>
    <row r="18" spans="1:6" ht="15.75" x14ac:dyDescent="0.25">
      <c r="A18" s="4" t="s">
        <v>3</v>
      </c>
      <c r="B18" s="5">
        <f>C3</f>
        <v>950000</v>
      </c>
      <c r="C18" s="6">
        <f>D3</f>
        <v>15000</v>
      </c>
      <c r="D18" s="10">
        <f>B18-B17</f>
        <v>100000</v>
      </c>
      <c r="E18" s="11">
        <f>C18-C17</f>
        <v>11500</v>
      </c>
      <c r="F18" s="10">
        <f>D18/E18</f>
        <v>8.695652173913043</v>
      </c>
    </row>
    <row r="19" spans="1:6" ht="21" customHeight="1" x14ac:dyDescent="0.25">
      <c r="A19" s="12" t="s">
        <v>4</v>
      </c>
      <c r="B19" s="13">
        <f>C4</f>
        <v>1100000</v>
      </c>
      <c r="C19" s="14">
        <f>D4</f>
        <v>7000</v>
      </c>
      <c r="D19" s="9"/>
      <c r="E19" s="9"/>
      <c r="F19" s="9"/>
    </row>
  </sheetData>
  <mergeCells count="2">
    <mergeCell ref="B7:F7"/>
    <mergeCell ref="B14:F14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Awad MATARIA</dc:creator>
  <cp:lastModifiedBy>emro</cp:lastModifiedBy>
  <dcterms:created xsi:type="dcterms:W3CDTF">2010-12-21T04:46:08Z</dcterms:created>
  <dcterms:modified xsi:type="dcterms:W3CDTF">2012-12-17T09:27:46Z</dcterms:modified>
</cp:coreProperties>
</file>